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918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'Φύλλο1'!$B$2:$N$46</definedName>
  </definedNames>
  <calcPr fullCalcOnLoad="1"/>
</workbook>
</file>

<file path=xl/sharedStrings.xml><?xml version="1.0" encoding="utf-8"?>
<sst xmlns="http://schemas.openxmlformats.org/spreadsheetml/2006/main" count="48" uniqueCount="45">
  <si>
    <t xml:space="preserve">ΔΗΜΟΤΙΚΗ ΕΠΙΧΕΙΡΗΣΗ ΥΔΡΕΥΣΗΣ </t>
  </si>
  <si>
    <t>ΧΡΕΩΣΗ</t>
  </si>
  <si>
    <t>ΑΠΟΘΕΜΑΤΑ ΑΡΧΗΣ ΧΡΗΣΗΣ</t>
  </si>
  <si>
    <t>25. Αναλώσιμα υλικά</t>
  </si>
  <si>
    <t>ΑΓΟΡΕΣ ΧΡΗΣΗΣ</t>
  </si>
  <si>
    <t>ΜΕΙΟΝ ΑΠΟΘΕΜΑΤΑ ΤΕΛΟΥΣ ΧΡΗΣΗΣ</t>
  </si>
  <si>
    <t>ΑΓΟΡΕΣ &amp; ΔΙΑΦΟΡΆ ΑΠΟΘΕΜΆΤΩΝ</t>
  </si>
  <si>
    <t>1. ΠΩΛΗΣΕΙΣ</t>
  </si>
  <si>
    <t>73. Υπηρεσιών (παροχή υπηρ.)</t>
  </si>
  <si>
    <t>2. ΛΟΙΠΑ ΟΡΓΑΝΙΚΑ ΕΣΟΔΑ</t>
  </si>
  <si>
    <t>76. Έσοδα κεφαλαίων</t>
  </si>
  <si>
    <t>ΟΡΓΑΝΙΚΑ ΕΞΟΔΑ</t>
  </si>
  <si>
    <t>61. Αμοιβές &amp; έξοδα τρίτων</t>
  </si>
  <si>
    <t>62. Παροχές τρίτων</t>
  </si>
  <si>
    <t>63. Φόροι &amp; τέλη</t>
  </si>
  <si>
    <t>64. ΔΙΑΦΟΡΑ ΕΞΟΔΑ</t>
  </si>
  <si>
    <t>64.00 Έξοδα μεταφορών</t>
  </si>
  <si>
    <t>64.01 Έξοδα ταξιδίων</t>
  </si>
  <si>
    <t>64.05 Συνδρομές εισφορές</t>
  </si>
  <si>
    <t>64.07 Έντυπα - γραφική ύλη</t>
  </si>
  <si>
    <t>64.09 Έξοδα δημοσιεύσεων</t>
  </si>
  <si>
    <t>64.98 Διάφορα λοιπά έξοδα</t>
  </si>
  <si>
    <t>66.    Αποσβέσεις παγίων</t>
  </si>
  <si>
    <t>ΣΥΝΟΛΙΚΟ ΚΟΣΤΟΣ ΕΣΟΔΩΝ</t>
  </si>
  <si>
    <t>80.00 Κέρδη εκμεταλλεύσεως</t>
  </si>
  <si>
    <t>Σύνολο αποθ. Αγορών</t>
  </si>
  <si>
    <t>65     Τόκοι και συναφή έξοδα</t>
  </si>
  <si>
    <t>75. Έσοδα παρεπ.ασχολιών</t>
  </si>
  <si>
    <t>60.Αμοιβές &amp; έξοδα προσωπικού</t>
  </si>
  <si>
    <t>ΠΙΣΤΩΣΗ</t>
  </si>
  <si>
    <t>74 Επιχορ. &amp; διάφ.έσοδα πωλ.</t>
  </si>
  <si>
    <t xml:space="preserve">                                                                                         ΚΑΤΑΣΤΑΣΗ ΛΟΓΑΡΙΑΣΜΟΥ ΓΕΝΙΚΗΣ ΕΚΜΕΤΑΛΕΥΣΗΣ</t>
  </si>
  <si>
    <t xml:space="preserve">                           </t>
  </si>
  <si>
    <t xml:space="preserve">              </t>
  </si>
  <si>
    <t>64.02 Έξοδα προβολής -διαφήμισης</t>
  </si>
  <si>
    <t>64.08 Υλικά άμεσης ανάλωσης</t>
  </si>
  <si>
    <t>80.01 Ζημίες εκμεταλλεύσεως</t>
  </si>
  <si>
    <t>&amp; ΑΠΟΧΕΤΕΥΣΗΣ ΑΓΙΑΣ</t>
  </si>
  <si>
    <t xml:space="preserve">            ΔΕΥΑΑ</t>
  </si>
  <si>
    <t xml:space="preserve">                   31ης ΔΕΚΕΜΒΡΙΟΥ 2011</t>
  </si>
  <si>
    <t>Ποσά κλειόμενης χρήσης 2011</t>
  </si>
  <si>
    <t>Ποσά προηγ. Χρήσης 2010</t>
  </si>
  <si>
    <t>26. Ανταλλακτικά πάγιων στοιχείων</t>
  </si>
  <si>
    <t>28. Είδη συσκευασίας</t>
  </si>
  <si>
    <t>Ποσά κλειόμ. Χρήσης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</si>
</sst>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\ _Δ_ρ_χ"/>
    <numFmt numFmtId="173" formatCode="#,##0.00\ [$€-1]"/>
  </numFmts>
  <fonts count="4">
    <font>
      <sz val="10"/>
      <name val="Arial Greek"/>
      <family val="0"/>
    </font>
    <font>
      <b/>
      <sz val="10"/>
      <name val="Arial Greek"/>
      <family val="2"/>
    </font>
    <font>
      <b/>
      <u val="single"/>
      <sz val="10"/>
      <name val="Arial Greek"/>
      <family val="2"/>
    </font>
    <font>
      <u val="single"/>
      <sz val="10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173" fontId="0" fillId="0" borderId="1" xfId="0" applyNumberFormat="1" applyBorder="1" applyAlignment="1">
      <alignment/>
    </xf>
    <xf numFmtId="173" fontId="0" fillId="0" borderId="3" xfId="0" applyNumberForma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4" xfId="0" applyNumberFormat="1" applyBorder="1" applyAlignment="1">
      <alignment/>
    </xf>
    <xf numFmtId="173" fontId="0" fillId="0" borderId="5" xfId="0" applyNumberFormat="1" applyFill="1" applyBorder="1" applyAlignment="1">
      <alignment/>
    </xf>
    <xf numFmtId="173" fontId="3" fillId="0" borderId="6" xfId="0" applyNumberFormat="1" applyFont="1" applyBorder="1" applyAlignment="1">
      <alignment/>
    </xf>
    <xf numFmtId="173" fontId="0" fillId="0" borderId="7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173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173" fontId="1" fillId="2" borderId="1" xfId="0" applyNumberFormat="1" applyFont="1" applyFill="1" applyBorder="1" applyAlignment="1">
      <alignment/>
    </xf>
    <xf numFmtId="173" fontId="1" fillId="2" borderId="8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161925</xdr:colOff>
      <xdr:row>29</xdr:row>
      <xdr:rowOff>38100</xdr:rowOff>
    </xdr:from>
    <xdr:to>
      <xdr:col>39</xdr:col>
      <xdr:colOff>28575</xdr:colOff>
      <xdr:row>39</xdr:row>
      <xdr:rowOff>47625</xdr:rowOff>
    </xdr:to>
    <xdr:sp>
      <xdr:nvSpPr>
        <xdr:cNvPr id="1" name="AutoShape 1"/>
        <xdr:cNvSpPr>
          <a:spLocks/>
        </xdr:cNvSpPr>
      </xdr:nvSpPr>
      <xdr:spPr>
        <a:xfrm flipV="1">
          <a:off x="25555575" y="4953000"/>
          <a:ext cx="398145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9</xdr:col>
      <xdr:colOff>104775</xdr:colOff>
      <xdr:row>22</xdr:row>
      <xdr:rowOff>28575</xdr:rowOff>
    </xdr:from>
    <xdr:to>
      <xdr:col>10</xdr:col>
      <xdr:colOff>19050</xdr:colOff>
      <xdr:row>46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91425" y="3752850"/>
          <a:ext cx="542925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12</xdr:col>
      <xdr:colOff>47625</xdr:colOff>
      <xdr:row>22</xdr:row>
      <xdr:rowOff>28575</xdr:rowOff>
    </xdr:from>
    <xdr:to>
      <xdr:col>13</xdr:col>
      <xdr:colOff>19050</xdr:colOff>
      <xdr:row>46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20300" y="3752850"/>
          <a:ext cx="1905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12</xdr:col>
      <xdr:colOff>47625</xdr:colOff>
      <xdr:row>22</xdr:row>
      <xdr:rowOff>28575</xdr:rowOff>
    </xdr:from>
    <xdr:to>
      <xdr:col>13</xdr:col>
      <xdr:colOff>19050</xdr:colOff>
      <xdr:row>46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20300" y="3752850"/>
          <a:ext cx="1905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12</xdr:col>
      <xdr:colOff>47625</xdr:colOff>
      <xdr:row>22</xdr:row>
      <xdr:rowOff>28575</xdr:rowOff>
    </xdr:from>
    <xdr:to>
      <xdr:col>13</xdr:col>
      <xdr:colOff>19050</xdr:colOff>
      <xdr:row>46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020300" y="3752850"/>
          <a:ext cx="1905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12</xdr:col>
      <xdr:colOff>47625</xdr:colOff>
      <xdr:row>22</xdr:row>
      <xdr:rowOff>28575</xdr:rowOff>
    </xdr:from>
    <xdr:to>
      <xdr:col>13</xdr:col>
      <xdr:colOff>19050</xdr:colOff>
      <xdr:row>46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020300" y="3752850"/>
          <a:ext cx="1905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12</xdr:col>
      <xdr:colOff>47625</xdr:colOff>
      <xdr:row>22</xdr:row>
      <xdr:rowOff>28575</xdr:rowOff>
    </xdr:from>
    <xdr:to>
      <xdr:col>13</xdr:col>
      <xdr:colOff>19050</xdr:colOff>
      <xdr:row>46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020300" y="3752850"/>
          <a:ext cx="1905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0.12890625" style="0" customWidth="1"/>
    <col min="5" max="5" width="7.875" style="0" customWidth="1"/>
    <col min="6" max="6" width="20.625" style="0" customWidth="1"/>
    <col min="7" max="7" width="23.00390625" style="0" customWidth="1"/>
    <col min="8" max="8" width="10.625" style="0" customWidth="1"/>
    <col min="10" max="10" width="8.25390625" style="0" customWidth="1"/>
    <col min="11" max="11" width="25.00390625" style="0" customWidth="1"/>
    <col min="12" max="12" width="0.37109375" style="0" hidden="1" customWidth="1"/>
    <col min="13" max="13" width="0.6171875" style="0" hidden="1" customWidth="1"/>
    <col min="14" max="14" width="25.875" style="0" customWidth="1"/>
    <col min="15" max="15" width="13.875" style="0" customWidth="1"/>
  </cols>
  <sheetData>
    <row r="2" spans="1:5" ht="12.75">
      <c r="A2" s="1"/>
      <c r="B2" s="1" t="s">
        <v>0</v>
      </c>
      <c r="C2" s="1"/>
      <c r="D2" s="1"/>
      <c r="E2" s="1"/>
    </row>
    <row r="3" spans="1:5" ht="12.75">
      <c r="A3" s="1"/>
      <c r="B3" s="1" t="s">
        <v>37</v>
      </c>
      <c r="C3" s="1"/>
      <c r="D3" s="1"/>
      <c r="E3" s="1"/>
    </row>
    <row r="4" spans="1:5" ht="12.75">
      <c r="A4" s="1"/>
      <c r="B4" s="1" t="s">
        <v>38</v>
      </c>
      <c r="C4" s="1"/>
      <c r="D4" s="1"/>
      <c r="E4" s="1"/>
    </row>
    <row r="7" spans="2:10" ht="13.5" thickBot="1">
      <c r="B7" s="35" t="s">
        <v>31</v>
      </c>
      <c r="C7" s="35"/>
      <c r="D7" s="35"/>
      <c r="E7" s="35"/>
      <c r="F7" s="36"/>
      <c r="G7" s="36"/>
      <c r="H7" s="36"/>
      <c r="I7" s="37"/>
      <c r="J7" s="37"/>
    </row>
    <row r="8" spans="2:9" ht="14.25" thickBot="1" thickTop="1">
      <c r="B8" s="3" t="s">
        <v>32</v>
      </c>
      <c r="C8" s="30"/>
      <c r="D8" s="30"/>
      <c r="E8" s="30"/>
      <c r="F8" s="31" t="s">
        <v>33</v>
      </c>
      <c r="G8" s="32" t="s">
        <v>39</v>
      </c>
      <c r="H8" s="32"/>
      <c r="I8" s="4"/>
    </row>
    <row r="9" spans="3:9" ht="13.5" thickTop="1">
      <c r="C9" s="16" t="s">
        <v>1</v>
      </c>
      <c r="I9" s="16" t="s">
        <v>29</v>
      </c>
    </row>
    <row r="10" spans="2:14" ht="13.5" thickBot="1">
      <c r="B10" s="5"/>
      <c r="C10" s="4"/>
      <c r="E10" s="16" t="s">
        <v>40</v>
      </c>
      <c r="F10" s="16"/>
      <c r="G10" s="16" t="s">
        <v>41</v>
      </c>
      <c r="K10" s="17" t="s">
        <v>44</v>
      </c>
      <c r="L10" s="16"/>
      <c r="M10" s="16"/>
      <c r="N10" s="16" t="s">
        <v>41</v>
      </c>
    </row>
    <row r="11" spans="2:14" ht="13.5" thickTop="1">
      <c r="B11" s="18" t="s">
        <v>2</v>
      </c>
      <c r="C11" s="18"/>
      <c r="D11" s="18"/>
      <c r="E11" s="16"/>
      <c r="F11" s="11"/>
      <c r="G11" s="12"/>
      <c r="H11" s="19" t="s">
        <v>7</v>
      </c>
      <c r="I11" s="19"/>
      <c r="K11" s="10"/>
      <c r="N11" s="12"/>
    </row>
    <row r="12" spans="2:14" ht="13.5" thickBot="1">
      <c r="B12" t="s">
        <v>3</v>
      </c>
      <c r="F12" s="14">
        <v>86090.58</v>
      </c>
      <c r="G12" s="14"/>
      <c r="H12" t="s">
        <v>8</v>
      </c>
      <c r="K12" s="14">
        <v>1033023.73</v>
      </c>
      <c r="L12" s="7"/>
      <c r="M12" s="12">
        <v>150553.67</v>
      </c>
      <c r="N12" s="14"/>
    </row>
    <row r="13" spans="6:14" ht="13.5" thickTop="1">
      <c r="F13" s="12"/>
      <c r="G13" s="12"/>
      <c r="K13" s="12"/>
      <c r="M13" s="12"/>
      <c r="N13" s="12"/>
    </row>
    <row r="14" spans="2:14" ht="12.75">
      <c r="B14" s="18" t="s">
        <v>4</v>
      </c>
      <c r="C14" s="18"/>
      <c r="F14" s="12"/>
      <c r="G14" s="12"/>
      <c r="H14" s="19" t="s">
        <v>9</v>
      </c>
      <c r="I14" s="19"/>
      <c r="J14" s="19"/>
      <c r="K14" s="12"/>
      <c r="M14" s="12"/>
      <c r="N14" s="12"/>
    </row>
    <row r="15" spans="2:14" ht="12.75">
      <c r="B15" s="27"/>
      <c r="C15" s="27"/>
      <c r="F15" s="12"/>
      <c r="G15" s="12"/>
      <c r="H15" s="28" t="s">
        <v>30</v>
      </c>
      <c r="I15" s="28"/>
      <c r="J15" s="28"/>
      <c r="K15" s="12">
        <v>1982.25</v>
      </c>
      <c r="M15" s="12"/>
      <c r="N15" s="12"/>
    </row>
    <row r="16" spans="2:14" ht="12.75">
      <c r="B16" s="5"/>
      <c r="C16" s="5"/>
      <c r="F16" s="12"/>
      <c r="G16" s="12"/>
      <c r="H16" s="2" t="s">
        <v>27</v>
      </c>
      <c r="I16" s="2"/>
      <c r="J16" s="2"/>
      <c r="K16" s="12"/>
      <c r="M16" s="12">
        <v>0</v>
      </c>
      <c r="N16" s="12"/>
    </row>
    <row r="17" spans="2:14" ht="13.5" thickBot="1">
      <c r="B17" s="8" t="s">
        <v>3</v>
      </c>
      <c r="F17" s="14">
        <v>67687.95</v>
      </c>
      <c r="G17" s="14"/>
      <c r="H17" t="s">
        <v>10</v>
      </c>
      <c r="K17" s="22">
        <v>514.35</v>
      </c>
      <c r="M17" s="12">
        <v>289.64</v>
      </c>
      <c r="N17" s="22"/>
    </row>
    <row r="18" spans="2:14" ht="14.25" thickBot="1" thickTop="1">
      <c r="B18" s="8" t="s">
        <v>42</v>
      </c>
      <c r="F18" s="14">
        <v>1717.61</v>
      </c>
      <c r="G18" s="14"/>
      <c r="K18" s="39"/>
      <c r="M18" s="12"/>
      <c r="N18" s="39"/>
    </row>
    <row r="19" spans="2:14" ht="14.25" thickBot="1" thickTop="1">
      <c r="B19" s="8" t="s">
        <v>43</v>
      </c>
      <c r="F19" s="14">
        <v>720</v>
      </c>
      <c r="G19" s="14"/>
      <c r="K19" s="39"/>
      <c r="M19" s="12"/>
      <c r="N19" s="39"/>
    </row>
    <row r="20" spans="2:14" ht="14.25" thickBot="1" thickTop="1">
      <c r="B20" s="8" t="s">
        <v>25</v>
      </c>
      <c r="F20" s="15">
        <f>F12+F17+F18+F19</f>
        <v>156216.13999999998</v>
      </c>
      <c r="G20" s="15">
        <f>G12+G17</f>
        <v>0</v>
      </c>
      <c r="H20" s="6"/>
      <c r="I20" s="6"/>
      <c r="K20" s="23"/>
      <c r="M20" s="12"/>
      <c r="N20" s="23">
        <f>N15+N17</f>
        <v>0</v>
      </c>
    </row>
    <row r="21" spans="2:14" ht="13.5" thickTop="1">
      <c r="B21" s="8"/>
      <c r="F21" s="26"/>
      <c r="G21" s="26"/>
      <c r="H21" s="5"/>
      <c r="I21" s="5"/>
      <c r="K21" s="29"/>
      <c r="M21" s="12"/>
      <c r="N21" s="29"/>
    </row>
    <row r="22" spans="2:14" ht="13.5" thickBot="1">
      <c r="B22" s="19" t="s">
        <v>5</v>
      </c>
      <c r="C22" s="19"/>
      <c r="D22" s="19"/>
      <c r="E22" s="19"/>
      <c r="F22" s="12"/>
      <c r="G22" s="12"/>
      <c r="H22" s="8" t="s">
        <v>36</v>
      </c>
      <c r="K22" s="14">
        <v>0</v>
      </c>
      <c r="M22" s="12"/>
      <c r="N22" s="14"/>
    </row>
    <row r="23" spans="2:15" ht="14.25" thickBot="1" thickTop="1">
      <c r="B23" t="s">
        <v>3</v>
      </c>
      <c r="F23" s="14">
        <v>31060.11</v>
      </c>
      <c r="G23" s="14"/>
      <c r="K23" s="12"/>
      <c r="M23" s="12"/>
      <c r="N23" s="12"/>
      <c r="O23" s="12"/>
    </row>
    <row r="24" spans="5:15" ht="14.25" thickBot="1" thickTop="1">
      <c r="E24" s="2"/>
      <c r="F24" s="25"/>
      <c r="G24" s="25"/>
      <c r="K24" s="12"/>
      <c r="M24" s="12"/>
      <c r="N24" s="12"/>
      <c r="O24" s="12"/>
    </row>
    <row r="25" spans="2:15" ht="13.5" thickBot="1">
      <c r="B25" s="19" t="s">
        <v>6</v>
      </c>
      <c r="C25" s="19"/>
      <c r="D25" s="19"/>
      <c r="E25" s="19"/>
      <c r="F25" s="38">
        <f>F20-F23</f>
        <v>125156.02999999998</v>
      </c>
      <c r="G25" s="38">
        <f>G20-G23</f>
        <v>0</v>
      </c>
      <c r="K25" s="12"/>
      <c r="M25" s="12"/>
      <c r="N25" s="12"/>
      <c r="O25" s="12"/>
    </row>
    <row r="26" spans="6:15" ht="13.5" thickTop="1">
      <c r="F26" s="12"/>
      <c r="G26" s="12"/>
      <c r="K26" s="12"/>
      <c r="M26" s="12"/>
      <c r="N26" s="12"/>
      <c r="O26" s="12"/>
    </row>
    <row r="27" spans="1:15" ht="12.75">
      <c r="A27" s="2"/>
      <c r="B27" s="19" t="s">
        <v>11</v>
      </c>
      <c r="C27" s="19"/>
      <c r="F27" s="12"/>
      <c r="G27" s="12"/>
      <c r="K27" s="12"/>
      <c r="M27" s="12"/>
      <c r="N27" s="12"/>
      <c r="O27" s="12"/>
    </row>
    <row r="28" spans="1:15" ht="12.75">
      <c r="A28" s="2"/>
      <c r="B28" s="2" t="s">
        <v>28</v>
      </c>
      <c r="C28" s="2"/>
      <c r="F28" s="12">
        <v>188270.19</v>
      </c>
      <c r="G28" s="12"/>
      <c r="K28" s="12"/>
      <c r="M28" s="12"/>
      <c r="N28" s="12"/>
      <c r="O28" s="12"/>
    </row>
    <row r="29" spans="2:15" ht="12.75">
      <c r="B29" t="s">
        <v>12</v>
      </c>
      <c r="F29" s="12">
        <v>54747.89</v>
      </c>
      <c r="G29" s="12"/>
      <c r="K29" s="12"/>
      <c r="M29" s="12"/>
      <c r="N29" s="12"/>
      <c r="O29" s="12"/>
    </row>
    <row r="30" spans="2:15" ht="12.75">
      <c r="B30" s="9" t="s">
        <v>13</v>
      </c>
      <c r="C30" s="9"/>
      <c r="F30" s="12">
        <v>247266.47</v>
      </c>
      <c r="G30" s="12"/>
      <c r="K30" s="12"/>
      <c r="M30" s="12"/>
      <c r="N30" s="12"/>
      <c r="O30" s="12"/>
    </row>
    <row r="31" spans="2:15" ht="12.75">
      <c r="B31" t="s">
        <v>14</v>
      </c>
      <c r="F31" s="12">
        <v>576.95</v>
      </c>
      <c r="G31" s="12"/>
      <c r="K31" s="12"/>
      <c r="M31" s="12"/>
      <c r="N31" s="12"/>
      <c r="O31" s="12"/>
    </row>
    <row r="32" spans="2:15" ht="12.75">
      <c r="B32" s="19" t="s">
        <v>15</v>
      </c>
      <c r="C32" s="16"/>
      <c r="D32" s="16"/>
      <c r="F32" s="12"/>
      <c r="G32" s="12"/>
      <c r="K32" s="12"/>
      <c r="M32" s="12"/>
      <c r="N32" s="12"/>
      <c r="O32" s="12"/>
    </row>
    <row r="33" spans="2:15" ht="12.75">
      <c r="B33" t="s">
        <v>16</v>
      </c>
      <c r="F33" s="12">
        <v>11147.38</v>
      </c>
      <c r="G33" s="12"/>
      <c r="K33" s="12"/>
      <c r="M33" s="12"/>
      <c r="N33" s="12"/>
      <c r="O33" s="12"/>
    </row>
    <row r="34" spans="2:14" ht="12.75">
      <c r="B34" t="s">
        <v>17</v>
      </c>
      <c r="F34" s="12">
        <v>0</v>
      </c>
      <c r="G34" s="12"/>
      <c r="K34" s="12"/>
      <c r="M34" s="12"/>
      <c r="N34" s="12"/>
    </row>
    <row r="35" spans="2:14" ht="12.75">
      <c r="B35" t="s">
        <v>34</v>
      </c>
      <c r="F35" s="12">
        <v>45</v>
      </c>
      <c r="G35" s="12"/>
      <c r="K35" s="12"/>
      <c r="M35" s="12"/>
      <c r="N35" s="12"/>
    </row>
    <row r="36" spans="2:14" ht="12.75">
      <c r="B36" t="s">
        <v>18</v>
      </c>
      <c r="F36" s="12">
        <v>0</v>
      </c>
      <c r="G36" s="12"/>
      <c r="K36" s="12"/>
      <c r="M36" s="12"/>
      <c r="N36" s="12"/>
    </row>
    <row r="37" spans="2:14" ht="12.75">
      <c r="B37" t="s">
        <v>19</v>
      </c>
      <c r="F37" s="12">
        <v>7610.15</v>
      </c>
      <c r="G37" s="12"/>
      <c r="K37" s="12"/>
      <c r="M37" s="12"/>
      <c r="N37" s="12"/>
    </row>
    <row r="38" spans="2:14" ht="12.75">
      <c r="B38" t="s">
        <v>35</v>
      </c>
      <c r="F38" s="12">
        <v>1765.45</v>
      </c>
      <c r="G38" s="12"/>
      <c r="K38" s="12"/>
      <c r="M38" s="12"/>
      <c r="N38" s="12"/>
    </row>
    <row r="39" spans="2:14" ht="12.75">
      <c r="B39" t="s">
        <v>20</v>
      </c>
      <c r="F39" s="12">
        <v>1400.2</v>
      </c>
      <c r="G39" s="12"/>
      <c r="K39" s="12"/>
      <c r="M39" s="12"/>
      <c r="N39" s="12"/>
    </row>
    <row r="40" spans="2:14" ht="12.75">
      <c r="B40" t="s">
        <v>21</v>
      </c>
      <c r="F40" s="12">
        <v>3856.56</v>
      </c>
      <c r="G40" s="12"/>
      <c r="K40" s="12"/>
      <c r="M40" s="12"/>
      <c r="N40" s="12"/>
    </row>
    <row r="41" spans="2:14" ht="12.75">
      <c r="B41" t="s">
        <v>26</v>
      </c>
      <c r="F41" s="12">
        <v>19535.88</v>
      </c>
      <c r="G41" s="12"/>
      <c r="K41" s="12"/>
      <c r="M41" s="12"/>
      <c r="N41" s="12"/>
    </row>
    <row r="42" spans="2:14" ht="12.75">
      <c r="B42" t="s">
        <v>22</v>
      </c>
      <c r="F42" s="13">
        <v>159410.14</v>
      </c>
      <c r="G42" s="13"/>
      <c r="K42" s="12"/>
      <c r="M42" s="12"/>
      <c r="N42" s="12"/>
    </row>
    <row r="43" spans="6:14" ht="12.75">
      <c r="F43" s="12">
        <f>SUM(F28:F42)</f>
        <v>695632.2600000001</v>
      </c>
      <c r="G43" s="12">
        <f>SUM(G28:G42)</f>
        <v>0</v>
      </c>
      <c r="K43" s="12"/>
      <c r="M43" s="12"/>
      <c r="N43" s="12"/>
    </row>
    <row r="44" spans="2:14" ht="12.75">
      <c r="B44" s="16" t="s">
        <v>23</v>
      </c>
      <c r="C44" s="16"/>
      <c r="D44" s="16"/>
      <c r="F44" s="20">
        <f>F25+F43</f>
        <v>820788.2900000002</v>
      </c>
      <c r="G44" s="20">
        <f>G25+G43</f>
        <v>0</v>
      </c>
      <c r="K44" s="12"/>
      <c r="M44" s="12"/>
      <c r="N44" s="12"/>
    </row>
    <row r="45" spans="2:14" ht="13.5" thickBot="1">
      <c r="B45" t="s">
        <v>24</v>
      </c>
      <c r="F45" s="13">
        <v>214732.04</v>
      </c>
      <c r="G45" s="13"/>
      <c r="K45" s="24"/>
      <c r="M45" s="12"/>
      <c r="N45" s="24"/>
    </row>
    <row r="46" spans="6:14" ht="13.5" thickBot="1">
      <c r="F46" s="33">
        <f>F44+F45</f>
        <v>1035520.3300000002</v>
      </c>
      <c r="G46" s="33">
        <f>G44+G45</f>
        <v>0</v>
      </c>
      <c r="K46" s="34">
        <f>K12+K15+K17</f>
        <v>1035520.33</v>
      </c>
      <c r="L46" s="16"/>
      <c r="M46" s="21">
        <v>150843.31</v>
      </c>
      <c r="N46" s="34">
        <f>N12+N20+N22</f>
        <v>0</v>
      </c>
    </row>
    <row r="47" spans="6:14" ht="13.5" thickTop="1">
      <c r="F47" s="11"/>
      <c r="G47" s="12"/>
      <c r="K47" s="12"/>
      <c r="N47" s="12"/>
    </row>
    <row r="48" spans="6:14" ht="12.75">
      <c r="F48" s="11"/>
      <c r="G48" s="12"/>
      <c r="H48" s="12"/>
      <c r="N48" s="12"/>
    </row>
    <row r="49" spans="6:14" ht="12.75">
      <c r="F49" s="11"/>
      <c r="G49" s="12"/>
      <c r="N49" s="12"/>
    </row>
    <row r="50" spans="6:14" ht="12.75">
      <c r="F50" s="11"/>
      <c r="G50" s="12"/>
      <c r="N50" s="12"/>
    </row>
    <row r="51" spans="6:14" ht="12.75">
      <c r="F51" s="11"/>
      <c r="G51" s="12"/>
      <c r="N51" s="12"/>
    </row>
  </sheetData>
  <printOptions/>
  <pageMargins left="0" right="0" top="0.984251968503937" bottom="0.15748031496062992" header="0.5118110236220472" footer="0.31496062992125984"/>
  <pageSetup horizontalDpi="120" verticalDpi="12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2007-01-27T16:43:27Z</cp:lastPrinted>
  <dcterms:created xsi:type="dcterms:W3CDTF">2002-04-29T09:35:56Z</dcterms:created>
  <dcterms:modified xsi:type="dcterms:W3CDTF">2012-05-28T16:21:54Z</dcterms:modified>
  <cp:category/>
  <cp:version/>
  <cp:contentType/>
  <cp:contentStatus/>
</cp:coreProperties>
</file>